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1">
      <go:sheetsCustomData xmlns:go="http://customooxmlschemas.google.com/" r:id="rId7" roundtripDataSignature="AMtx7mgaI5TyRjwZ6ksRXoETWjIEE48Txg=="/>
    </ext>
  </extLst>
</workbook>
</file>

<file path=xl/sharedStrings.xml><?xml version="1.0" encoding="utf-8"?>
<sst xmlns="http://schemas.openxmlformats.org/spreadsheetml/2006/main" count="46" uniqueCount="23">
  <si>
    <t>Activity (Sat)</t>
  </si>
  <si>
    <t>Time spent in activity</t>
  </si>
  <si>
    <t>Kcal/hour/Kg BW</t>
  </si>
  <si>
    <t>Body-weight (Kg)</t>
  </si>
  <si>
    <t>Kcal expended</t>
  </si>
  <si>
    <t>Sleep</t>
  </si>
  <si>
    <t>TOTAL</t>
  </si>
  <si>
    <t>Activity (Tue)</t>
  </si>
  <si>
    <t>Activity (Thu)</t>
  </si>
  <si>
    <t>Average energy expenditure over three days =</t>
  </si>
  <si>
    <t>kcal</t>
  </si>
  <si>
    <t>IDEAL DIETARY INTAKE</t>
  </si>
  <si>
    <t>grams</t>
  </si>
  <si>
    <t>Total grams</t>
  </si>
  <si>
    <t>Protein =</t>
  </si>
  <si>
    <t>Carbohydrate =</t>
  </si>
  <si>
    <t>Energy from Protein+CHO</t>
  </si>
  <si>
    <t>1% energy =</t>
  </si>
  <si>
    <t xml:space="preserve">Fat at 25% = </t>
  </si>
  <si>
    <t>grams fat =</t>
  </si>
  <si>
    <t>Total Energy Intake =</t>
  </si>
  <si>
    <t>DIETARY INTAKE FOR FAT LOSS</t>
  </si>
  <si>
    <t>Bodyweight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</si>
</sst>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0.0"/>
      <color rgb="FF000000"/>
      <name val="Calibri"/>
      <scheme val="minor"/>
    </font>
    <font>
      <b/>
      <sz val="10.0"/>
      <color theme="1"/>
      <name val="Arial"/>
    </font>
    <font>
      <b/>
      <sz val="12.0"/>
      <color theme="1"/>
      <name val="Arial"/>
    </font>
    <font>
      <sz val="10.0"/>
      <color theme="1"/>
      <name val="Arial"/>
    </font>
    <font>
      <b/>
      <u/>
      <sz val="10.0"/>
      <color theme="1"/>
      <name val="Arial"/>
    </font>
  </fonts>
  <fills count="2">
    <fill>
      <patternFill patternType="none"/>
    </fill>
    <fill>
      <patternFill patternType="lightGray"/>
    </fill>
  </fills>
  <borders count="11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1" fillId="0" fontId="2" numFmtId="0" xfId="0" applyAlignment="1" applyBorder="1" applyFont="1">
      <alignment horizontal="center" shrinkToFit="0" vertical="bottom" wrapText="0"/>
    </xf>
    <xf borderId="2" fillId="0" fontId="1" numFmtId="0" xfId="0" applyAlignment="1" applyBorder="1" applyFont="1">
      <alignment horizontal="center" shrinkToFit="0" vertical="bottom" wrapText="1"/>
    </xf>
    <xf borderId="3" fillId="0" fontId="1" numFmtId="0" xfId="0" applyAlignment="1" applyBorder="1" applyFont="1">
      <alignment horizontal="center" shrinkToFit="0" vertical="bottom" wrapText="1"/>
    </xf>
    <xf borderId="4" fillId="0" fontId="3" numFmtId="0" xfId="0" applyAlignment="1" applyBorder="1" applyFont="1">
      <alignment horizontal="left" shrinkToFit="0" vertical="bottom" wrapText="0"/>
    </xf>
    <xf borderId="4" fillId="0" fontId="3" numFmtId="0" xfId="0" applyAlignment="1" applyBorder="1" applyFont="1">
      <alignment horizontal="center" shrinkToFit="0" vertical="top" wrapText="1"/>
    </xf>
    <xf borderId="4" fillId="0" fontId="3" numFmtId="0" xfId="0" applyAlignment="1" applyBorder="1" applyFont="1">
      <alignment horizontal="center" readingOrder="0" shrinkToFit="0" vertical="bottom" wrapText="1"/>
    </xf>
    <xf borderId="5" fillId="0" fontId="1" numFmtId="0" xfId="0" applyAlignment="1" applyBorder="1" applyFont="1">
      <alignment horizontal="center" readingOrder="0" shrinkToFit="0" vertical="bottom" wrapText="1"/>
    </xf>
    <xf borderId="4" fillId="0" fontId="3" numFmtId="0" xfId="0" applyAlignment="1" applyBorder="1" applyFont="1">
      <alignment horizontal="center" shrinkToFit="0" vertical="bottom" wrapText="0"/>
    </xf>
    <xf borderId="4" fillId="0" fontId="3" numFmtId="0" xfId="0" applyAlignment="1" applyBorder="1" applyFont="1">
      <alignment horizontal="center" shrinkToFit="0" vertical="bottom" wrapText="1"/>
    </xf>
    <xf borderId="5" fillId="0" fontId="1" numFmtId="0" xfId="0" applyAlignment="1" applyBorder="1" applyFont="1">
      <alignment horizontal="center" shrinkToFit="0" vertical="bottom" wrapText="1"/>
    </xf>
    <xf borderId="6" fillId="0" fontId="3" numFmtId="0" xfId="0" applyAlignment="1" applyBorder="1" applyFont="1">
      <alignment horizontal="center" shrinkToFit="0" vertical="top" wrapText="1"/>
    </xf>
    <xf borderId="6" fillId="0" fontId="3" numFmtId="0" xfId="0" applyAlignment="1" applyBorder="1" applyFont="1">
      <alignment horizontal="center" shrinkToFit="0" vertical="bottom" wrapText="1"/>
    </xf>
    <xf borderId="7" fillId="0" fontId="1" numFmtId="0" xfId="0" applyAlignment="1" applyBorder="1" applyFont="1">
      <alignment horizontal="center" shrinkToFit="0" vertical="bottom" wrapText="1"/>
    </xf>
    <xf borderId="6" fillId="0" fontId="3" numFmtId="0" xfId="0" applyAlignment="1" applyBorder="1" applyFont="1">
      <alignment horizontal="center" shrinkToFit="0" vertical="bottom" wrapText="0"/>
    </xf>
    <xf borderId="4" fillId="0" fontId="3" numFmtId="0" xfId="0" applyAlignment="1" applyBorder="1" applyFont="1">
      <alignment horizontal="left" shrinkToFit="0" vertical="bottom" wrapText="1"/>
    </xf>
    <xf borderId="6" fillId="0" fontId="3" numFmtId="0" xfId="0" applyAlignment="1" applyBorder="1" applyFont="1">
      <alignment shrinkToFit="0" vertical="top" wrapText="1"/>
    </xf>
    <xf borderId="4" fillId="0" fontId="3" numFmtId="0" xfId="0" applyAlignment="1" applyBorder="1" applyFont="1">
      <alignment shrinkToFit="0" vertical="top" wrapText="1"/>
    </xf>
    <xf borderId="8" fillId="0" fontId="1" numFmtId="0" xfId="0" applyAlignment="1" applyBorder="1" applyFont="1">
      <alignment shrinkToFit="0" vertical="bottom" wrapText="0"/>
    </xf>
    <xf borderId="8" fillId="0" fontId="3" numFmtId="0" xfId="0" applyAlignment="1" applyBorder="1" applyFont="1">
      <alignment horizontal="center" shrinkToFit="0" vertical="bottom" wrapText="0"/>
    </xf>
    <xf borderId="8" fillId="0" fontId="3" numFmtId="0" xfId="0" applyAlignment="1" applyBorder="1" applyFont="1">
      <alignment shrinkToFit="0" vertical="bottom" wrapText="0"/>
    </xf>
    <xf borderId="8" fillId="0" fontId="3" numFmtId="164" xfId="0" applyAlignment="1" applyBorder="1" applyFont="1" applyNumberForma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164" xfId="0" applyAlignment="1" applyFont="1" applyNumberFormat="1">
      <alignment horizontal="center" shrinkToFit="0" vertical="bottom" wrapText="0"/>
    </xf>
    <xf borderId="4" fillId="0" fontId="3" numFmtId="0" xfId="0" applyAlignment="1" applyBorder="1" applyFont="1">
      <alignment horizontal="left" shrinkToFit="0" vertical="top" wrapText="1"/>
    </xf>
    <xf borderId="4" fillId="0" fontId="1" numFmtId="0" xfId="0" applyAlignment="1" applyBorder="1" applyFont="1">
      <alignment horizontal="center" shrinkToFit="0" vertical="bottom" wrapText="1"/>
    </xf>
    <xf borderId="9" fillId="0" fontId="3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1"/>
    </xf>
    <xf borderId="10" fillId="0" fontId="3" numFmtId="0" xfId="0" applyAlignment="1" applyBorder="1" applyFont="1">
      <alignment horizontal="center" shrinkToFit="0" vertical="bottom" wrapText="0"/>
    </xf>
    <xf borderId="5" fillId="0" fontId="3" numFmtId="0" xfId="0" applyAlignment="1" applyBorder="1" applyFont="1">
      <alignment horizontal="left" shrinkToFit="0" vertical="top" wrapText="1"/>
    </xf>
    <xf borderId="7" fillId="0" fontId="3" numFmtId="0" xfId="0" applyAlignment="1" applyBorder="1" applyFont="1">
      <alignment horizontal="left" shrinkToFit="0" vertical="top" wrapText="1"/>
    </xf>
    <xf borderId="6" fillId="0" fontId="3" numFmtId="0" xfId="0" applyAlignment="1" applyBorder="1" applyFont="1">
      <alignment horizontal="left" shrinkToFit="0" vertical="top" wrapText="1"/>
    </xf>
    <xf borderId="0" fillId="0" fontId="1" numFmtId="1" xfId="0" applyAlignment="1" applyFont="1" applyNumberFormat="1">
      <alignment horizontal="center" readingOrder="0" shrinkToFit="0" vertical="bottom" wrapText="0"/>
    </xf>
    <xf borderId="0" fillId="0" fontId="4" numFmtId="0" xfId="0" applyAlignment="1" applyFont="1">
      <alignment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1" numFmtId="2" xfId="0" applyAlignment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86"/>
    <col customWidth="1" min="2" max="2" width="13.57"/>
    <col customWidth="1" min="3" max="3" width="12.71"/>
    <col customWidth="1" min="4" max="4" width="12.14"/>
    <col customWidth="1" min="5" max="5" width="10.57"/>
    <col customWidth="1" min="6" max="26" width="8.0"/>
  </cols>
  <sheetData>
    <row r="1" ht="12.75" customHeight="1"/>
    <row r="2" ht="12.75" customHeight="1">
      <c r="A2" s="1"/>
    </row>
    <row r="3" ht="13.5" customHeight="1"/>
    <row r="4" ht="27.75" customHeight="1">
      <c r="A4" s="2" t="s">
        <v>0</v>
      </c>
      <c r="B4" s="3" t="s">
        <v>1</v>
      </c>
      <c r="C4" s="3" t="s">
        <v>2</v>
      </c>
      <c r="D4" s="3" t="s">
        <v>3</v>
      </c>
      <c r="E4" s="4" t="s">
        <v>4</v>
      </c>
    </row>
    <row r="5" ht="14.25" customHeight="1">
      <c r="A5" s="5" t="s">
        <v>5</v>
      </c>
      <c r="B5" s="6">
        <v>1.0</v>
      </c>
      <c r="C5" s="7"/>
      <c r="D5" s="8">
        <v>60.0</v>
      </c>
      <c r="E5" s="9">
        <f t="shared" ref="E5:E16" si="1">SUM(B5*C5*D5)</f>
        <v>0</v>
      </c>
    </row>
    <row r="6" ht="13.5" customHeight="1">
      <c r="A6" s="5"/>
      <c r="B6" s="6"/>
      <c r="C6" s="10"/>
      <c r="D6" s="11"/>
      <c r="E6" s="9">
        <f t="shared" si="1"/>
        <v>0</v>
      </c>
    </row>
    <row r="7" ht="13.5" customHeight="1">
      <c r="A7" s="5"/>
      <c r="B7" s="12"/>
      <c r="C7" s="13"/>
      <c r="D7" s="14"/>
      <c r="E7" s="15">
        <f t="shared" si="1"/>
        <v>0</v>
      </c>
    </row>
    <row r="8" ht="13.5" customHeight="1">
      <c r="A8" s="5"/>
      <c r="B8" s="12"/>
      <c r="C8" s="13"/>
      <c r="D8" s="14"/>
      <c r="E8" s="15">
        <f t="shared" si="1"/>
        <v>0</v>
      </c>
    </row>
    <row r="9" ht="13.5" customHeight="1">
      <c r="A9" s="5"/>
      <c r="B9" s="12"/>
      <c r="C9" s="13"/>
      <c r="D9" s="14"/>
      <c r="E9" s="15">
        <f t="shared" si="1"/>
        <v>0</v>
      </c>
    </row>
    <row r="10" ht="13.5" customHeight="1">
      <c r="A10" s="5"/>
      <c r="B10" s="12"/>
      <c r="C10" s="13"/>
      <c r="D10" s="14"/>
      <c r="E10" s="15">
        <f t="shared" si="1"/>
        <v>0</v>
      </c>
    </row>
    <row r="11" ht="13.5" customHeight="1">
      <c r="A11" s="5"/>
      <c r="B11" s="12"/>
      <c r="C11" s="13"/>
      <c r="D11" s="14"/>
      <c r="E11" s="15">
        <f t="shared" si="1"/>
        <v>0</v>
      </c>
    </row>
    <row r="12" ht="13.5" customHeight="1">
      <c r="A12" s="16"/>
      <c r="B12" s="12"/>
      <c r="C12" s="13"/>
      <c r="D12" s="14"/>
      <c r="E12" s="15">
        <f t="shared" si="1"/>
        <v>0</v>
      </c>
    </row>
    <row r="13" ht="13.5" customHeight="1">
      <c r="A13" s="17"/>
      <c r="B13" s="12"/>
      <c r="C13" s="15"/>
      <c r="D13" s="14"/>
      <c r="E13" s="15">
        <f t="shared" si="1"/>
        <v>0</v>
      </c>
    </row>
    <row r="14" ht="26.25" customHeight="1">
      <c r="A14" s="17"/>
      <c r="B14" s="12"/>
      <c r="C14" s="15"/>
      <c r="D14" s="14"/>
      <c r="E14" s="15">
        <f t="shared" si="1"/>
        <v>0</v>
      </c>
    </row>
    <row r="15" ht="26.25" customHeight="1">
      <c r="A15" s="18"/>
      <c r="B15" s="12"/>
      <c r="C15" s="15"/>
      <c r="D15" s="14"/>
      <c r="E15" s="15">
        <f t="shared" si="1"/>
        <v>0</v>
      </c>
    </row>
    <row r="16" ht="39.0" customHeight="1">
      <c r="A16" s="18"/>
      <c r="B16" s="12"/>
      <c r="C16" s="15"/>
      <c r="D16" s="14"/>
      <c r="E16" s="15">
        <f t="shared" si="1"/>
        <v>0</v>
      </c>
    </row>
    <row r="17" ht="14.25" customHeight="1">
      <c r="A17" s="19" t="s">
        <v>6</v>
      </c>
      <c r="B17" s="20">
        <f>SUM(B5:B16)</f>
        <v>1</v>
      </c>
      <c r="C17" s="21"/>
      <c r="D17" s="21"/>
      <c r="E17" s="22">
        <f>SUM(E5:E16)</f>
        <v>0</v>
      </c>
    </row>
    <row r="18" ht="13.5" customHeight="1">
      <c r="A18" s="23"/>
      <c r="B18" s="24"/>
      <c r="C18" s="25"/>
      <c r="D18" s="25"/>
      <c r="E18" s="26"/>
    </row>
    <row r="19" ht="12.75" customHeight="1">
      <c r="A19" s="23"/>
      <c r="B19" s="24"/>
      <c r="C19" s="25"/>
      <c r="D19" s="25"/>
      <c r="E19" s="26"/>
    </row>
    <row r="20" ht="12.75" customHeight="1">
      <c r="A20" s="23"/>
      <c r="B20" s="24"/>
      <c r="C20" s="25"/>
      <c r="D20" s="25"/>
      <c r="E20" s="26"/>
    </row>
    <row r="21" ht="12.75" customHeight="1">
      <c r="A21" s="23"/>
      <c r="B21" s="24"/>
      <c r="C21" s="25"/>
      <c r="D21" s="25"/>
      <c r="E21" s="26"/>
    </row>
    <row r="22" ht="12.75" customHeight="1"/>
    <row r="23" ht="13.5" customHeight="1"/>
    <row r="24" ht="27.75" customHeight="1">
      <c r="A24" s="2" t="s">
        <v>7</v>
      </c>
      <c r="B24" s="3" t="s">
        <v>1</v>
      </c>
      <c r="C24" s="3" t="s">
        <v>2</v>
      </c>
      <c r="D24" s="3" t="s">
        <v>3</v>
      </c>
      <c r="E24" s="4" t="s">
        <v>4</v>
      </c>
    </row>
    <row r="25" ht="14.25" customHeight="1">
      <c r="A25" s="27"/>
      <c r="B25" s="9">
        <v>6.0</v>
      </c>
      <c r="C25" s="9"/>
      <c r="D25" s="28"/>
      <c r="E25" s="29">
        <f t="shared" ref="E25:E41" si="2">SUM(B25*C25*D25)</f>
        <v>0</v>
      </c>
    </row>
    <row r="26" ht="13.5" customHeight="1">
      <c r="A26" s="27"/>
      <c r="B26" s="15"/>
      <c r="C26" s="15"/>
      <c r="D26" s="30"/>
      <c r="E26" s="31">
        <f t="shared" si="2"/>
        <v>0</v>
      </c>
    </row>
    <row r="27" ht="13.5" customHeight="1">
      <c r="A27" s="27"/>
      <c r="B27" s="15"/>
      <c r="C27" s="15"/>
      <c r="D27" s="30"/>
      <c r="E27" s="31">
        <f t="shared" si="2"/>
        <v>0</v>
      </c>
    </row>
    <row r="28" ht="13.5" customHeight="1">
      <c r="A28" s="27"/>
      <c r="B28" s="15"/>
      <c r="C28" s="15"/>
      <c r="D28" s="30"/>
      <c r="E28" s="31">
        <f t="shared" si="2"/>
        <v>0</v>
      </c>
    </row>
    <row r="29" ht="13.5" customHeight="1">
      <c r="A29" s="27"/>
      <c r="B29" s="15"/>
      <c r="C29" s="15"/>
      <c r="D29" s="30"/>
      <c r="E29" s="31">
        <f t="shared" si="2"/>
        <v>0</v>
      </c>
    </row>
    <row r="30" ht="13.5" customHeight="1">
      <c r="A30" s="27"/>
      <c r="B30" s="15"/>
      <c r="C30" s="15"/>
      <c r="D30" s="30"/>
      <c r="E30" s="31">
        <f t="shared" si="2"/>
        <v>0</v>
      </c>
    </row>
    <row r="31" ht="13.5" customHeight="1">
      <c r="A31" s="27"/>
      <c r="B31" s="15"/>
      <c r="C31" s="15"/>
      <c r="D31" s="30"/>
      <c r="E31" s="31">
        <f t="shared" si="2"/>
        <v>0</v>
      </c>
    </row>
    <row r="32" ht="13.5" customHeight="1">
      <c r="A32" s="27"/>
      <c r="B32" s="15"/>
      <c r="C32" s="15"/>
      <c r="D32" s="30"/>
      <c r="E32" s="31">
        <f t="shared" si="2"/>
        <v>0</v>
      </c>
    </row>
    <row r="33" ht="13.5" customHeight="1">
      <c r="A33" s="27"/>
      <c r="B33" s="15"/>
      <c r="C33" s="15"/>
      <c r="D33" s="30"/>
      <c r="E33" s="31">
        <f t="shared" si="2"/>
        <v>0</v>
      </c>
    </row>
    <row r="34" ht="13.5" customHeight="1">
      <c r="A34" s="27"/>
      <c r="B34" s="15"/>
      <c r="C34" s="15"/>
      <c r="D34" s="30"/>
      <c r="E34" s="31">
        <f t="shared" si="2"/>
        <v>0</v>
      </c>
    </row>
    <row r="35" ht="13.5" customHeight="1">
      <c r="A35" s="27"/>
      <c r="B35" s="15"/>
      <c r="C35" s="15"/>
      <c r="D35" s="30"/>
      <c r="E35" s="31">
        <f t="shared" si="2"/>
        <v>0</v>
      </c>
    </row>
    <row r="36" ht="13.5" customHeight="1">
      <c r="A36" s="27"/>
      <c r="B36" s="15"/>
      <c r="C36" s="15"/>
      <c r="D36" s="30"/>
      <c r="E36" s="31">
        <f t="shared" si="2"/>
        <v>0</v>
      </c>
    </row>
    <row r="37" ht="13.5" customHeight="1">
      <c r="A37" s="27"/>
      <c r="B37" s="15"/>
      <c r="C37" s="15"/>
      <c r="D37" s="30"/>
      <c r="E37" s="31">
        <f t="shared" si="2"/>
        <v>0</v>
      </c>
    </row>
    <row r="38" ht="13.5" customHeight="1">
      <c r="A38" s="27"/>
      <c r="B38" s="15"/>
      <c r="C38" s="15"/>
      <c r="D38" s="30"/>
      <c r="E38" s="31">
        <f t="shared" si="2"/>
        <v>0</v>
      </c>
    </row>
    <row r="39" ht="13.5" customHeight="1">
      <c r="A39" s="27"/>
      <c r="B39" s="15"/>
      <c r="C39" s="15"/>
      <c r="D39" s="30"/>
      <c r="E39" s="31">
        <f t="shared" si="2"/>
        <v>0</v>
      </c>
    </row>
    <row r="40" ht="13.5" customHeight="1">
      <c r="A40" s="27"/>
      <c r="B40" s="15"/>
      <c r="C40" s="15"/>
      <c r="D40" s="30"/>
      <c r="E40" s="31">
        <f t="shared" si="2"/>
        <v>0</v>
      </c>
    </row>
    <row r="41" ht="13.5" customHeight="1">
      <c r="A41" s="27"/>
      <c r="B41" s="15"/>
      <c r="C41" s="15"/>
      <c r="D41" s="30"/>
      <c r="E41" s="31">
        <f t="shared" si="2"/>
        <v>0</v>
      </c>
    </row>
    <row r="42" ht="14.25" customHeight="1">
      <c r="A42" s="19" t="s">
        <v>6</v>
      </c>
      <c r="B42" s="20">
        <f>SUM(B25:B41)</f>
        <v>6</v>
      </c>
      <c r="C42" s="21"/>
      <c r="D42" s="21"/>
      <c r="E42" s="22">
        <f>SUM(E25:E41)</f>
        <v>0</v>
      </c>
    </row>
    <row r="43" ht="13.5" customHeight="1">
      <c r="A43" s="23"/>
      <c r="B43" s="24"/>
      <c r="C43" s="25"/>
      <c r="D43" s="25"/>
      <c r="E43" s="24"/>
    </row>
    <row r="44" ht="12.75" customHeight="1">
      <c r="A44" s="23"/>
      <c r="B44" s="24"/>
      <c r="C44" s="25"/>
      <c r="D44" s="25"/>
      <c r="E44" s="24"/>
    </row>
    <row r="45" ht="12.75" customHeight="1">
      <c r="A45" s="23"/>
      <c r="B45" s="24"/>
      <c r="C45" s="25"/>
      <c r="D45" s="25"/>
      <c r="E45" s="24"/>
    </row>
    <row r="46" ht="12.75" customHeight="1">
      <c r="A46" s="23"/>
      <c r="B46" s="24"/>
      <c r="C46" s="25"/>
      <c r="D46" s="25"/>
      <c r="E46" s="24"/>
    </row>
    <row r="47" ht="13.5" customHeight="1"/>
    <row r="48" ht="27.75" customHeight="1">
      <c r="A48" s="2" t="s">
        <v>8</v>
      </c>
      <c r="B48" s="3" t="s">
        <v>1</v>
      </c>
      <c r="C48" s="3" t="s">
        <v>2</v>
      </c>
      <c r="D48" s="3" t="s">
        <v>3</v>
      </c>
      <c r="E48" s="4" t="s">
        <v>4</v>
      </c>
    </row>
    <row r="49" ht="14.25" customHeight="1">
      <c r="A49" s="32"/>
      <c r="B49" s="9"/>
      <c r="C49" s="9"/>
      <c r="D49" s="28"/>
      <c r="E49" s="9">
        <f t="shared" ref="E49:E66" si="3">SUM(B49*C49*D49)</f>
        <v>0</v>
      </c>
    </row>
    <row r="50" ht="13.5" customHeight="1">
      <c r="A50" s="32"/>
      <c r="B50" s="15"/>
      <c r="C50" s="15"/>
      <c r="D50" s="30"/>
      <c r="E50" s="15">
        <f t="shared" si="3"/>
        <v>0</v>
      </c>
    </row>
    <row r="51" ht="13.5" customHeight="1">
      <c r="A51" s="32"/>
      <c r="B51" s="15"/>
      <c r="C51" s="15"/>
      <c r="D51" s="30"/>
      <c r="E51" s="15">
        <f t="shared" si="3"/>
        <v>0</v>
      </c>
    </row>
    <row r="52" ht="13.5" customHeight="1">
      <c r="A52" s="32"/>
      <c r="B52" s="15"/>
      <c r="C52" s="15"/>
      <c r="D52" s="30"/>
      <c r="E52" s="15">
        <f t="shared" si="3"/>
        <v>0</v>
      </c>
    </row>
    <row r="53" ht="13.5" customHeight="1">
      <c r="A53" s="33"/>
      <c r="B53" s="15"/>
      <c r="C53" s="15"/>
      <c r="D53" s="30"/>
      <c r="E53" s="15">
        <f t="shared" si="3"/>
        <v>0</v>
      </c>
    </row>
    <row r="54" ht="13.5" customHeight="1">
      <c r="A54" s="32"/>
      <c r="B54" s="15"/>
      <c r="C54" s="15"/>
      <c r="D54" s="30"/>
      <c r="E54" s="15">
        <f t="shared" si="3"/>
        <v>0</v>
      </c>
    </row>
    <row r="55" ht="13.5" customHeight="1">
      <c r="A55" s="32"/>
      <c r="B55" s="15"/>
      <c r="C55" s="15"/>
      <c r="D55" s="30"/>
      <c r="E55" s="15">
        <f t="shared" si="3"/>
        <v>0</v>
      </c>
    </row>
    <row r="56" ht="13.5" customHeight="1">
      <c r="A56" s="32"/>
      <c r="B56" s="15"/>
      <c r="C56" s="15"/>
      <c r="D56" s="30"/>
      <c r="E56" s="15">
        <f t="shared" si="3"/>
        <v>0</v>
      </c>
    </row>
    <row r="57" ht="13.5" customHeight="1">
      <c r="A57" s="32"/>
      <c r="B57" s="15"/>
      <c r="C57" s="15"/>
      <c r="D57" s="30"/>
      <c r="E57" s="15">
        <f t="shared" si="3"/>
        <v>0</v>
      </c>
    </row>
    <row r="58" ht="13.5" customHeight="1">
      <c r="A58" s="32"/>
      <c r="B58" s="15"/>
      <c r="C58" s="15"/>
      <c r="D58" s="30"/>
      <c r="E58" s="15">
        <f t="shared" si="3"/>
        <v>0</v>
      </c>
    </row>
    <row r="59" ht="13.5" customHeight="1">
      <c r="A59" s="32"/>
      <c r="B59" s="15"/>
      <c r="C59" s="15"/>
      <c r="D59" s="30"/>
      <c r="E59" s="15">
        <f t="shared" si="3"/>
        <v>0</v>
      </c>
    </row>
    <row r="60" ht="13.5" customHeight="1">
      <c r="A60" s="32"/>
      <c r="B60" s="15"/>
      <c r="C60" s="15"/>
      <c r="D60" s="30"/>
      <c r="E60" s="15">
        <f t="shared" si="3"/>
        <v>0</v>
      </c>
    </row>
    <row r="61" ht="13.5" customHeight="1">
      <c r="A61" s="32"/>
      <c r="B61" s="15"/>
      <c r="C61" s="15"/>
      <c r="D61" s="30"/>
      <c r="E61" s="15">
        <f t="shared" si="3"/>
        <v>0</v>
      </c>
    </row>
    <row r="62" ht="13.5" customHeight="1">
      <c r="A62" s="32"/>
      <c r="B62" s="15"/>
      <c r="C62" s="15"/>
      <c r="D62" s="30"/>
      <c r="E62" s="15">
        <f t="shared" si="3"/>
        <v>0</v>
      </c>
    </row>
    <row r="63" ht="13.5" customHeight="1">
      <c r="A63" s="32"/>
      <c r="B63" s="15"/>
      <c r="C63" s="15"/>
      <c r="D63" s="30"/>
      <c r="E63" s="15">
        <f t="shared" si="3"/>
        <v>0</v>
      </c>
    </row>
    <row r="64" ht="13.5" customHeight="1">
      <c r="A64" s="32"/>
      <c r="B64" s="15"/>
      <c r="C64" s="15"/>
      <c r="D64" s="30"/>
      <c r="E64" s="15">
        <f t="shared" si="3"/>
        <v>0</v>
      </c>
    </row>
    <row r="65" ht="13.5" customHeight="1">
      <c r="A65" s="32"/>
      <c r="B65" s="15"/>
      <c r="C65" s="15"/>
      <c r="D65" s="30"/>
      <c r="E65" s="15">
        <f t="shared" si="3"/>
        <v>0</v>
      </c>
    </row>
    <row r="66" ht="13.5" customHeight="1">
      <c r="A66" s="34"/>
      <c r="B66" s="15"/>
      <c r="C66" s="15"/>
      <c r="D66" s="30"/>
      <c r="E66" s="15">
        <f t="shared" si="3"/>
        <v>0</v>
      </c>
    </row>
    <row r="67" ht="14.25" customHeight="1">
      <c r="A67" s="19" t="s">
        <v>6</v>
      </c>
      <c r="B67" s="20">
        <f>SUM(B49:B66)</f>
        <v>0</v>
      </c>
      <c r="C67" s="21"/>
      <c r="D67" s="21"/>
      <c r="E67" s="22">
        <f>SUM(E49:E65)</f>
        <v>0</v>
      </c>
    </row>
    <row r="68" ht="13.5" customHeight="1">
      <c r="A68" s="23"/>
      <c r="B68" s="24"/>
      <c r="C68" s="25"/>
      <c r="D68" s="25"/>
      <c r="E68" s="26"/>
    </row>
    <row r="69" ht="12.75" customHeight="1">
      <c r="A69" s="23"/>
      <c r="B69" s="24"/>
      <c r="C69" s="25"/>
      <c r="D69" s="25"/>
      <c r="E69" s="26"/>
    </row>
    <row r="70" ht="12.75" customHeight="1"/>
    <row r="71" ht="12.75" customHeight="1"/>
    <row r="72" ht="12.75" customHeight="1">
      <c r="A72" s="23" t="s">
        <v>9</v>
      </c>
      <c r="B72" s="23"/>
      <c r="D72" s="35">
        <v>2635.0</v>
      </c>
      <c r="E72" s="23" t="s">
        <v>10</v>
      </c>
    </row>
    <row r="73" ht="12.75" customHeight="1"/>
    <row r="74" ht="12.75" customHeight="1">
      <c r="B74" s="36" t="s">
        <v>11</v>
      </c>
    </row>
    <row r="75" ht="12.75" customHeight="1">
      <c r="B75" s="1" t="s">
        <v>12</v>
      </c>
      <c r="C75" s="37"/>
      <c r="D75" s="23" t="s">
        <v>13</v>
      </c>
      <c r="E75" s="1" t="s">
        <v>10</v>
      </c>
    </row>
    <row r="76" ht="12.75" customHeight="1">
      <c r="A76" s="23" t="s">
        <v>14</v>
      </c>
      <c r="B76" s="1">
        <v>2.0</v>
      </c>
      <c r="C76" s="37">
        <v>93.0</v>
      </c>
      <c r="D76" s="38">
        <f t="shared" ref="D76:D77" si="4">SUM(B76*C76)</f>
        <v>186</v>
      </c>
      <c r="E76" s="38">
        <f t="shared" ref="E76:E77" si="5">SUM(D76*4)</f>
        <v>744</v>
      </c>
    </row>
    <row r="77" ht="12.75" customHeight="1">
      <c r="A77" s="23" t="s">
        <v>15</v>
      </c>
      <c r="B77" s="37">
        <v>4.0</v>
      </c>
      <c r="C77" s="37">
        <v>93.0</v>
      </c>
      <c r="D77" s="38">
        <f t="shared" si="4"/>
        <v>372</v>
      </c>
      <c r="E77" s="38">
        <f t="shared" si="5"/>
        <v>1488</v>
      </c>
    </row>
    <row r="78" ht="12.75" customHeight="1">
      <c r="A78" s="23"/>
      <c r="B78" s="1"/>
      <c r="C78" s="1"/>
      <c r="D78" s="1"/>
    </row>
    <row r="79" ht="12.75" customHeight="1">
      <c r="A79" s="23"/>
      <c r="B79" s="23"/>
      <c r="C79" s="23"/>
      <c r="D79" s="23"/>
    </row>
    <row r="80" ht="12.75" customHeight="1">
      <c r="A80" s="23" t="s">
        <v>16</v>
      </c>
      <c r="B80" s="38">
        <f>SUM(E76:E77)</f>
        <v>2232</v>
      </c>
      <c r="C80" s="1" t="s">
        <v>17</v>
      </c>
      <c r="D80" s="38">
        <f>SUM(B80/75)</f>
        <v>29.76</v>
      </c>
    </row>
    <row r="81" ht="12.75" customHeight="1">
      <c r="A81" s="23" t="s">
        <v>18</v>
      </c>
      <c r="B81" s="38">
        <f>SUM(D80*25)</f>
        <v>744</v>
      </c>
      <c r="C81" s="1" t="s">
        <v>19</v>
      </c>
      <c r="D81" s="38">
        <f>SUM(B81/9)</f>
        <v>82.66666667</v>
      </c>
    </row>
    <row r="82" ht="12.75" customHeight="1">
      <c r="A82" s="23"/>
      <c r="B82" s="23"/>
      <c r="C82" s="23"/>
      <c r="D82" s="23"/>
    </row>
    <row r="83" ht="12.75" customHeight="1">
      <c r="A83" s="23" t="s">
        <v>20</v>
      </c>
      <c r="B83" s="38">
        <f>SUM(B80,B81)</f>
        <v>2976</v>
      </c>
      <c r="C83" s="23" t="s">
        <v>10</v>
      </c>
      <c r="D83" s="23"/>
    </row>
    <row r="84" ht="12.75" customHeight="1">
      <c r="A84" s="23"/>
      <c r="B84" s="23"/>
      <c r="C84" s="23"/>
      <c r="D84" s="23"/>
    </row>
    <row r="85" ht="12.75" customHeight="1">
      <c r="A85" s="23"/>
      <c r="B85" s="23"/>
      <c r="C85" s="23"/>
      <c r="D85" s="23"/>
    </row>
    <row r="86" ht="12.75" customHeight="1">
      <c r="A86" s="23"/>
      <c r="B86" s="23"/>
      <c r="C86" s="23"/>
      <c r="D86" s="23"/>
    </row>
    <row r="87" ht="12.75" customHeight="1"/>
    <row r="88" ht="12.75" customHeight="1">
      <c r="B88" s="36" t="s">
        <v>21</v>
      </c>
      <c r="C88" s="36"/>
      <c r="D88" s="36"/>
    </row>
    <row r="89" ht="12.75" customHeight="1">
      <c r="B89" s="1" t="s">
        <v>12</v>
      </c>
      <c r="C89" s="1" t="s">
        <v>22</v>
      </c>
      <c r="D89" s="23" t="s">
        <v>13</v>
      </c>
      <c r="E89" s="1" t="s">
        <v>10</v>
      </c>
    </row>
    <row r="90" ht="12.75" customHeight="1">
      <c r="A90" s="23" t="s">
        <v>14</v>
      </c>
      <c r="B90" s="37">
        <v>2.0</v>
      </c>
      <c r="C90" s="37">
        <f t="shared" ref="C90:C91" si="6">C76</f>
        <v>93</v>
      </c>
      <c r="D90" s="38">
        <f t="shared" ref="D90:D91" si="7">SUM(B90*C90)</f>
        <v>186</v>
      </c>
      <c r="E90" s="38">
        <f t="shared" ref="E90:E91" si="8">SUM(D90*4)</f>
        <v>744</v>
      </c>
    </row>
    <row r="91" ht="12.75" customHeight="1">
      <c r="A91" s="23" t="s">
        <v>15</v>
      </c>
      <c r="B91" s="37">
        <v>2.4</v>
      </c>
      <c r="C91" s="37">
        <f t="shared" si="6"/>
        <v>93</v>
      </c>
      <c r="D91" s="38">
        <f t="shared" si="7"/>
        <v>223.2</v>
      </c>
      <c r="E91" s="38">
        <f t="shared" si="8"/>
        <v>892.8</v>
      </c>
    </row>
    <row r="92" ht="12.75" customHeight="1">
      <c r="A92" s="23"/>
      <c r="B92" s="1"/>
      <c r="C92" s="1"/>
      <c r="D92" s="1"/>
    </row>
    <row r="93" ht="12.75" customHeight="1">
      <c r="A93" s="23"/>
      <c r="B93" s="23"/>
      <c r="C93" s="23"/>
      <c r="D93" s="23"/>
    </row>
    <row r="94" ht="12.75" customHeight="1">
      <c r="A94" s="23" t="s">
        <v>16</v>
      </c>
      <c r="B94" s="38">
        <f>SUM(E90:E91)</f>
        <v>1636.8</v>
      </c>
      <c r="C94" s="1" t="s">
        <v>17</v>
      </c>
      <c r="D94" s="38">
        <f>SUM(B94/75)</f>
        <v>21.824</v>
      </c>
    </row>
    <row r="95" ht="12.75" customHeight="1">
      <c r="A95" s="23" t="s">
        <v>18</v>
      </c>
      <c r="B95" s="38">
        <f>SUM(D94*25)</f>
        <v>545.6</v>
      </c>
      <c r="C95" s="1" t="s">
        <v>19</v>
      </c>
      <c r="D95" s="38">
        <f>SUM(B95/9)</f>
        <v>60.62222222</v>
      </c>
    </row>
    <row r="96" ht="12.75" customHeight="1">
      <c r="A96" s="23"/>
      <c r="B96" s="23"/>
      <c r="C96" s="23"/>
      <c r="D96" s="23"/>
    </row>
    <row r="97" ht="12.75" customHeight="1">
      <c r="A97" s="23" t="s">
        <v>20</v>
      </c>
      <c r="B97" s="38">
        <f>SUM(B94,B95)</f>
        <v>2182.4</v>
      </c>
      <c r="C97" s="23" t="s">
        <v>10</v>
      </c>
      <c r="D97" s="23"/>
    </row>
    <row r="98" ht="12.75" customHeight="1"/>
    <row r="99" ht="12.75" customHeight="1">
      <c r="A99" s="24"/>
    </row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2:E2"/>
    <mergeCell ref="A99:C104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2009-04-23T10:02:58Z</dcterms:created>
  <dc:creator>Gary Mendoza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str>0x010100B7A6DE35A19AF04DAADC82D2DC3E1D9B</vt:lpstr>
  </property>
  <property fmtid="{D5CDD505-2E9C-101B-9397-08002B2CF9AE}" pid="3" name="IsMyDocuments">
    <vt:lpstr>1</vt:lpstr>
  </property>
</Properties>
</file>